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ernard GraysonJr\FQ19024 GLASS AIR DRYER DRIVER SEAT\PRE AWARD\"/>
    </mc:Choice>
  </mc:AlternateContent>
  <bookViews>
    <workbookView xWindow="0" yWindow="0" windowWidth="23040" windowHeight="9405" activeTab="1"/>
  </bookViews>
  <sheets>
    <sheet name="Glass" sheetId="1" r:id="rId1"/>
    <sheet name="Driver Seat" sheetId="3" r:id="rId2"/>
    <sheet name="Air Dryer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M7" i="3" s="1"/>
  <c r="L5" i="3"/>
  <c r="K5" i="3"/>
  <c r="M4" i="2" l="1"/>
  <c r="M6" i="2" s="1"/>
  <c r="L4" i="2"/>
  <c r="K4" i="2"/>
  <c r="M15" i="1" l="1"/>
  <c r="L15" i="1"/>
  <c r="K15" i="1"/>
  <c r="M14" i="1"/>
  <c r="N14" i="1" s="1"/>
  <c r="L14" i="1"/>
  <c r="K14" i="1"/>
  <c r="N15" i="1" l="1"/>
  <c r="N17" i="1" s="1"/>
  <c r="N13" i="1"/>
  <c r="N12" i="1"/>
  <c r="N11" i="1"/>
  <c r="N10" i="1"/>
  <c r="N9" i="1"/>
  <c r="N8" i="1"/>
  <c r="N7" i="1"/>
  <c r="N6" i="1"/>
  <c r="N5" i="1"/>
  <c r="N4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  <c r="M13" i="1"/>
  <c r="L13" i="1"/>
  <c r="K13" i="1"/>
</calcChain>
</file>

<file path=xl/sharedStrings.xml><?xml version="1.0" encoding="utf-8"?>
<sst xmlns="http://schemas.openxmlformats.org/spreadsheetml/2006/main" count="71" uniqueCount="35">
  <si>
    <t>WMATA Stock ID</t>
  </si>
  <si>
    <t>DESCRIPTION</t>
  </si>
  <si>
    <t>PART #</t>
  </si>
  <si>
    <t>MFR bid</t>
  </si>
  <si>
    <t>MFR PN</t>
  </si>
  <si>
    <t>Bidding Vendor PN</t>
  </si>
  <si>
    <t>GLASS DOOR</t>
  </si>
  <si>
    <t>ACRYLIC SHIELD</t>
  </si>
  <si>
    <t>MODESTY PANEL UPPER</t>
  </si>
  <si>
    <t>SHIELD, SASH ACRYLIC</t>
  </si>
  <si>
    <t>Shield, Acrylic</t>
  </si>
  <si>
    <t>REAR WINDOW</t>
  </si>
  <si>
    <t>ESTIMATED QTY/YR</t>
  </si>
  <si>
    <t>Bid Price per Unit Option Year 2</t>
  </si>
  <si>
    <t>Estimated Total Price Option Year 3</t>
  </si>
  <si>
    <t>Please bid each part separately.</t>
  </si>
  <si>
    <t>Estimated Total Price All Options</t>
  </si>
  <si>
    <t>Grand Total</t>
  </si>
  <si>
    <t xml:space="preserve">Bid Price per Unit Base Year </t>
  </si>
  <si>
    <t>Bid Price per Unit Option Year 1</t>
  </si>
  <si>
    <t xml:space="preserve">Estimated Total Price Base Year </t>
  </si>
  <si>
    <t>Estimated Total Price Option Year 1</t>
  </si>
  <si>
    <t>Lead Time</t>
  </si>
  <si>
    <t xml:space="preserve">Lead time will be considered to be the time from purchase order acceptance until delivery to WMATA dock. </t>
  </si>
  <si>
    <t>SKF Air Dryer</t>
  </si>
  <si>
    <t>RH Ctrl/ LH 3PAT Orange Adjustable D-Ring.  No seat belt alarm - NF 425619</t>
  </si>
  <si>
    <t>8X0.30.Y41.XXHN</t>
  </si>
  <si>
    <t>Part Number</t>
  </si>
  <si>
    <t>Estimated Total Price Option Year 2</t>
  </si>
  <si>
    <t>986720068</t>
  </si>
  <si>
    <t>TOTAL ESTIMATED</t>
  </si>
  <si>
    <t>Recaro Driver Seats</t>
  </si>
  <si>
    <t>Individual parts.  Quantities on this page are estimates only.</t>
  </si>
  <si>
    <t>RECARO PN</t>
  </si>
  <si>
    <t>972560073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</si>
</sst>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/>
    <xf numFmtId="0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0" fillId="0" borderId="1" xfId="0" applyNumberFormat="1" applyBorder="1"/>
    <xf numFmtId="0" fontId="0" fillId="0" borderId="0" xfId="0" applyAlignment="1">
      <alignment horizontal="center"/>
    </xf>
    <xf numFmtId="49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49" fontId="1" fillId="0" borderId="0" xfId="0" applyNumberFormat="1" applyFont="1"/>
    <xf numFmtId="0" fontId="0" fillId="0" borderId="6" xfId="0" applyBorder="1" applyAlignment="1">
      <alignment horizontal="center"/>
    </xf>
    <xf numFmtId="49" fontId="0" fillId="0" borderId="0" xfId="0" applyNumberForma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7" sqref="D17"/>
    </sheetView>
  </sheetViews>
  <sheetFormatPr defaultRowHeight="15" x14ac:dyDescent="0.25"/>
  <cols>
    <col min="1" max="1" width="16.140625" customWidth="1"/>
    <col min="2" max="2" width="13.28515625" customWidth="1"/>
    <col min="3" max="3" width="34.140625" customWidth="1"/>
    <col min="4" max="4" width="17.28515625" customWidth="1"/>
    <col min="5" max="5" width="16.5703125" customWidth="1"/>
    <col min="6" max="6" width="19.140625" customWidth="1"/>
    <col min="7" max="7" width="19.140625" bestFit="1" customWidth="1"/>
    <col min="8" max="9" width="16.42578125" customWidth="1"/>
    <col min="10" max="10" width="18.7109375" customWidth="1"/>
    <col min="11" max="11" width="19.7109375" customWidth="1"/>
    <col min="12" max="12" width="20.85546875" customWidth="1"/>
    <col min="13" max="14" width="20.140625" customWidth="1"/>
  </cols>
  <sheetData>
    <row r="1" spans="1:14" ht="24.75" customHeight="1" x14ac:dyDescent="0.3">
      <c r="A1" s="27" t="s">
        <v>15</v>
      </c>
      <c r="B1" s="28"/>
      <c r="C1" s="28"/>
      <c r="D1" s="28"/>
      <c r="E1" s="28"/>
      <c r="F1" s="28"/>
      <c r="G1" s="28"/>
      <c r="H1" s="28"/>
      <c r="I1" s="28"/>
    </row>
    <row r="2" spans="1:14" x14ac:dyDescent="0.25">
      <c r="A2" s="18"/>
      <c r="B2" s="19"/>
      <c r="C2" s="19"/>
      <c r="D2" s="19"/>
      <c r="E2" s="19"/>
      <c r="F2" s="19"/>
      <c r="G2" s="19"/>
      <c r="H2" s="20"/>
      <c r="I2" s="19"/>
    </row>
    <row r="3" spans="1:14" ht="37.5" customHeight="1" x14ac:dyDescent="0.25">
      <c r="A3" s="1" t="s">
        <v>0</v>
      </c>
      <c r="B3" s="15" t="s">
        <v>12</v>
      </c>
      <c r="C3" s="2" t="s">
        <v>1</v>
      </c>
      <c r="D3" s="2" t="s">
        <v>2</v>
      </c>
      <c r="E3" s="3" t="s">
        <v>3</v>
      </c>
      <c r="F3" s="3" t="s">
        <v>4</v>
      </c>
      <c r="G3" s="4" t="s">
        <v>5</v>
      </c>
      <c r="H3" s="5" t="s">
        <v>18</v>
      </c>
      <c r="I3" s="5" t="s">
        <v>19</v>
      </c>
      <c r="J3" s="5" t="s">
        <v>13</v>
      </c>
      <c r="K3" s="6" t="s">
        <v>20</v>
      </c>
      <c r="L3" s="6" t="s">
        <v>21</v>
      </c>
      <c r="M3" s="6" t="s">
        <v>14</v>
      </c>
      <c r="N3" s="6" t="s">
        <v>16</v>
      </c>
    </row>
    <row r="4" spans="1:14" ht="20.100000000000001" customHeight="1" x14ac:dyDescent="0.25">
      <c r="A4" s="7">
        <v>972720151</v>
      </c>
      <c r="B4" s="8">
        <v>200</v>
      </c>
      <c r="C4" s="9" t="s">
        <v>6</v>
      </c>
      <c r="D4" s="8">
        <v>422834</v>
      </c>
      <c r="E4" s="8"/>
      <c r="F4" s="8"/>
      <c r="G4" s="8"/>
      <c r="H4" s="16"/>
      <c r="I4" s="16"/>
      <c r="J4" s="16"/>
      <c r="K4" s="10">
        <f>H4*B4</f>
        <v>0</v>
      </c>
      <c r="L4" s="10">
        <f>I4*B4</f>
        <v>0</v>
      </c>
      <c r="M4" s="10">
        <f>J4*B4</f>
        <v>0</v>
      </c>
      <c r="N4" s="16">
        <f>SUM(K4:M4)</f>
        <v>0</v>
      </c>
    </row>
    <row r="5" spans="1:14" ht="20.100000000000001" customHeight="1" x14ac:dyDescent="0.25">
      <c r="A5" s="7">
        <v>972720461</v>
      </c>
      <c r="B5" s="8">
        <v>100</v>
      </c>
      <c r="C5" s="9" t="s">
        <v>7</v>
      </c>
      <c r="D5" s="8">
        <v>6401787</v>
      </c>
      <c r="E5" s="8"/>
      <c r="F5" s="8"/>
      <c r="G5" s="8"/>
      <c r="H5" s="16"/>
      <c r="I5" s="16"/>
      <c r="J5" s="16"/>
      <c r="K5" s="10">
        <f t="shared" ref="K5:K12" si="0">H5*B5</f>
        <v>0</v>
      </c>
      <c r="L5" s="10">
        <f t="shared" ref="L5:L12" si="1">I5*B5</f>
        <v>0</v>
      </c>
      <c r="M5" s="10">
        <f t="shared" ref="M5:M12" si="2">J5*B5</f>
        <v>0</v>
      </c>
      <c r="N5" s="16">
        <f t="shared" ref="N5:N13" si="3">SUM(K5:M5)</f>
        <v>0</v>
      </c>
    </row>
    <row r="6" spans="1:14" ht="20.100000000000001" customHeight="1" x14ac:dyDescent="0.25">
      <c r="A6" s="14">
        <v>975720067</v>
      </c>
      <c r="B6" s="8">
        <v>100</v>
      </c>
      <c r="C6" s="9" t="s">
        <v>8</v>
      </c>
      <c r="D6" s="8">
        <v>437730</v>
      </c>
      <c r="E6" s="8"/>
      <c r="F6" s="8"/>
      <c r="G6" s="8"/>
      <c r="H6" s="16"/>
      <c r="I6" s="16"/>
      <c r="J6" s="16"/>
      <c r="K6" s="10">
        <f t="shared" si="0"/>
        <v>0</v>
      </c>
      <c r="L6" s="10">
        <f t="shared" si="1"/>
        <v>0</v>
      </c>
      <c r="M6" s="10">
        <f t="shared" si="2"/>
        <v>0</v>
      </c>
      <c r="N6" s="16">
        <f t="shared" si="3"/>
        <v>0</v>
      </c>
    </row>
    <row r="7" spans="1:14" ht="20.100000000000001" customHeight="1" x14ac:dyDescent="0.25">
      <c r="A7" s="14">
        <v>975720063</v>
      </c>
      <c r="B7" s="8">
        <v>900</v>
      </c>
      <c r="C7" s="9" t="s">
        <v>9</v>
      </c>
      <c r="D7" s="8">
        <v>6392285</v>
      </c>
      <c r="E7" s="8"/>
      <c r="F7" s="8"/>
      <c r="G7" s="8"/>
      <c r="H7" s="16"/>
      <c r="I7" s="16"/>
      <c r="J7" s="16"/>
      <c r="K7" s="10">
        <f t="shared" si="0"/>
        <v>0</v>
      </c>
      <c r="L7" s="10">
        <f t="shared" si="1"/>
        <v>0</v>
      </c>
      <c r="M7" s="10">
        <f t="shared" si="2"/>
        <v>0</v>
      </c>
      <c r="N7" s="16">
        <f t="shared" si="3"/>
        <v>0</v>
      </c>
    </row>
    <row r="8" spans="1:14" ht="20.100000000000001" customHeight="1" x14ac:dyDescent="0.25">
      <c r="A8" s="14">
        <v>975720066</v>
      </c>
      <c r="B8" s="8">
        <v>100</v>
      </c>
      <c r="C8" s="9" t="s">
        <v>8</v>
      </c>
      <c r="D8" s="8">
        <v>428284</v>
      </c>
      <c r="E8" s="8"/>
      <c r="F8" s="8"/>
      <c r="G8" s="8"/>
      <c r="H8" s="16"/>
      <c r="I8" s="16"/>
      <c r="J8" s="16"/>
      <c r="K8" s="10">
        <f t="shared" si="0"/>
        <v>0</v>
      </c>
      <c r="L8" s="10">
        <f t="shared" si="1"/>
        <v>0</v>
      </c>
      <c r="M8" s="10">
        <f t="shared" si="2"/>
        <v>0</v>
      </c>
      <c r="N8" s="16">
        <f t="shared" si="3"/>
        <v>0</v>
      </c>
    </row>
    <row r="9" spans="1:14" ht="20.100000000000001" customHeight="1" x14ac:dyDescent="0.25">
      <c r="A9" s="14">
        <v>975720065</v>
      </c>
      <c r="B9" s="8">
        <v>900</v>
      </c>
      <c r="C9" s="9" t="s">
        <v>10</v>
      </c>
      <c r="D9" s="8">
        <v>6392268</v>
      </c>
      <c r="E9" s="8"/>
      <c r="F9" s="8"/>
      <c r="G9" s="8"/>
      <c r="H9" s="16"/>
      <c r="I9" s="16"/>
      <c r="J9" s="16"/>
      <c r="K9" s="10">
        <f t="shared" si="0"/>
        <v>0</v>
      </c>
      <c r="L9" s="10">
        <f t="shared" si="1"/>
        <v>0</v>
      </c>
      <c r="M9" s="10">
        <f t="shared" si="2"/>
        <v>0</v>
      </c>
      <c r="N9" s="16">
        <f t="shared" si="3"/>
        <v>0</v>
      </c>
    </row>
    <row r="10" spans="1:14" ht="20.100000000000001" customHeight="1" x14ac:dyDescent="0.25">
      <c r="A10" s="14">
        <v>975720064</v>
      </c>
      <c r="B10" s="8">
        <v>400</v>
      </c>
      <c r="C10" s="9" t="s">
        <v>10</v>
      </c>
      <c r="D10" s="8">
        <v>6392278</v>
      </c>
      <c r="E10" s="8"/>
      <c r="F10" s="8"/>
      <c r="G10" s="8"/>
      <c r="H10" s="16"/>
      <c r="I10" s="16"/>
      <c r="J10" s="16"/>
      <c r="K10" s="10">
        <f t="shared" si="0"/>
        <v>0</v>
      </c>
      <c r="L10" s="10">
        <f t="shared" si="1"/>
        <v>0</v>
      </c>
      <c r="M10" s="10">
        <f t="shared" si="2"/>
        <v>0</v>
      </c>
      <c r="N10" s="16">
        <f t="shared" si="3"/>
        <v>0</v>
      </c>
    </row>
    <row r="11" spans="1:14" ht="20.100000000000001" customHeight="1" x14ac:dyDescent="0.25">
      <c r="A11" s="14">
        <v>975720062</v>
      </c>
      <c r="B11" s="8">
        <v>200</v>
      </c>
      <c r="C11" s="9" t="s">
        <v>10</v>
      </c>
      <c r="D11" s="8">
        <v>6392291</v>
      </c>
      <c r="E11" s="8"/>
      <c r="F11" s="8"/>
      <c r="G11" s="8"/>
      <c r="H11" s="16"/>
      <c r="I11" s="16"/>
      <c r="J11" s="16"/>
      <c r="K11" s="10">
        <f t="shared" si="0"/>
        <v>0</v>
      </c>
      <c r="L11" s="10">
        <f t="shared" si="1"/>
        <v>0</v>
      </c>
      <c r="M11" s="10">
        <f t="shared" si="2"/>
        <v>0</v>
      </c>
      <c r="N11" s="16">
        <f t="shared" si="3"/>
        <v>0</v>
      </c>
    </row>
    <row r="12" spans="1:14" ht="20.100000000000001" customHeight="1" x14ac:dyDescent="0.25">
      <c r="A12" s="14">
        <v>975720061</v>
      </c>
      <c r="B12" s="8">
        <v>200</v>
      </c>
      <c r="C12" s="9" t="s">
        <v>10</v>
      </c>
      <c r="D12" s="8">
        <v>6392294</v>
      </c>
      <c r="E12" s="8"/>
      <c r="F12" s="8"/>
      <c r="G12" s="8"/>
      <c r="H12" s="16"/>
      <c r="I12" s="16"/>
      <c r="J12" s="16"/>
      <c r="K12" s="10">
        <f t="shared" si="0"/>
        <v>0</v>
      </c>
      <c r="L12" s="10">
        <f t="shared" si="1"/>
        <v>0</v>
      </c>
      <c r="M12" s="10">
        <f t="shared" si="2"/>
        <v>0</v>
      </c>
      <c r="N12" s="16">
        <f t="shared" si="3"/>
        <v>0</v>
      </c>
    </row>
    <row r="13" spans="1:14" ht="20.100000000000001" customHeight="1" x14ac:dyDescent="0.25">
      <c r="A13" s="14">
        <v>972750002</v>
      </c>
      <c r="B13" s="8">
        <v>100</v>
      </c>
      <c r="C13" s="9" t="s">
        <v>11</v>
      </c>
      <c r="D13" s="8">
        <v>437582</v>
      </c>
      <c r="E13" s="8"/>
      <c r="F13" s="8"/>
      <c r="G13" s="8"/>
      <c r="H13" s="16"/>
      <c r="I13" s="16"/>
      <c r="J13" s="16"/>
      <c r="K13" s="10">
        <f>H13*B13</f>
        <v>0</v>
      </c>
      <c r="L13" s="10">
        <f>I13*B13</f>
        <v>0</v>
      </c>
      <c r="M13" s="10">
        <f>J13*B13</f>
        <v>0</v>
      </c>
      <c r="N13" s="16">
        <f t="shared" si="3"/>
        <v>0</v>
      </c>
    </row>
    <row r="14" spans="1:14" ht="20.100000000000001" customHeight="1" x14ac:dyDescent="0.25">
      <c r="A14" s="26">
        <v>986720068</v>
      </c>
      <c r="B14" s="24">
        <v>100</v>
      </c>
      <c r="C14" s="25" t="s">
        <v>24</v>
      </c>
      <c r="D14" s="8">
        <v>620993</v>
      </c>
      <c r="E14" s="8"/>
      <c r="F14" s="8"/>
      <c r="G14" s="8"/>
      <c r="H14" s="16"/>
      <c r="I14" s="16"/>
      <c r="J14" s="16"/>
      <c r="K14" s="10">
        <f t="shared" ref="K14:K15" si="4">H14*B14</f>
        <v>0</v>
      </c>
      <c r="L14" s="10">
        <f t="shared" ref="L14:L15" si="5">I14*B14</f>
        <v>0</v>
      </c>
      <c r="M14" s="10">
        <f t="shared" ref="M14:M15" si="6">J14*B14</f>
        <v>0</v>
      </c>
      <c r="N14" s="16">
        <f t="shared" ref="N14:N15" si="7">SUM(K14:M14)</f>
        <v>0</v>
      </c>
    </row>
    <row r="15" spans="1:14" ht="28.9" customHeight="1" x14ac:dyDescent="0.25">
      <c r="A15" s="26">
        <v>972560073</v>
      </c>
      <c r="B15" s="24">
        <v>100</v>
      </c>
      <c r="C15" s="25" t="s">
        <v>25</v>
      </c>
      <c r="D15" s="8" t="s">
        <v>26</v>
      </c>
      <c r="E15" s="8"/>
      <c r="F15" s="8"/>
      <c r="G15" s="8"/>
      <c r="H15" s="16"/>
      <c r="I15" s="16"/>
      <c r="J15" s="16"/>
      <c r="K15" s="10">
        <f t="shared" si="4"/>
        <v>0</v>
      </c>
      <c r="L15" s="10">
        <f t="shared" si="5"/>
        <v>0</v>
      </c>
      <c r="M15" s="10">
        <f t="shared" si="6"/>
        <v>0</v>
      </c>
      <c r="N15" s="16">
        <f t="shared" si="7"/>
        <v>0</v>
      </c>
    </row>
    <row r="16" spans="1:14" x14ac:dyDescent="0.25">
      <c r="B16" s="17"/>
    </row>
    <row r="17" spans="1:14" ht="15.75" thickBot="1" x14ac:dyDescent="0.3">
      <c r="A17" s="21" t="s">
        <v>22</v>
      </c>
      <c r="B17" s="22"/>
      <c r="D17" s="17"/>
      <c r="G17" s="11"/>
      <c r="H17" s="12"/>
      <c r="I17" s="12"/>
      <c r="J17" s="12"/>
      <c r="K17" s="12"/>
      <c r="L17" s="11"/>
      <c r="M17" s="13" t="s">
        <v>17</v>
      </c>
      <c r="N17" s="13">
        <f>SUM(N4:N15)</f>
        <v>0</v>
      </c>
    </row>
    <row r="18" spans="1:14" x14ac:dyDescent="0.25">
      <c r="A18" s="23"/>
      <c r="B18" s="17"/>
      <c r="D18" s="17"/>
    </row>
    <row r="19" spans="1:14" x14ac:dyDescent="0.25">
      <c r="A19" s="23" t="s">
        <v>23</v>
      </c>
      <c r="B19" s="17"/>
      <c r="D19" s="17"/>
    </row>
  </sheetData>
  <mergeCells count="1">
    <mergeCell ref="A1:I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M9" sqref="M9"/>
    </sheetView>
  </sheetViews>
  <sheetFormatPr defaultRowHeight="15" x14ac:dyDescent="0.25"/>
  <cols>
    <col min="1" max="1" width="18.85546875" customWidth="1"/>
    <col min="2" max="2" width="16.85546875" customWidth="1"/>
    <col min="3" max="3" width="22.42578125" customWidth="1"/>
    <col min="4" max="4" width="22.7109375" customWidth="1"/>
    <col min="5" max="5" width="21.28515625" customWidth="1"/>
    <col min="6" max="6" width="18.5703125" customWidth="1"/>
    <col min="7" max="7" width="17.85546875" customWidth="1"/>
    <col min="8" max="8" width="19" customWidth="1"/>
    <col min="9" max="9" width="17.140625" customWidth="1"/>
    <col min="10" max="10" width="19.42578125" customWidth="1"/>
    <col min="11" max="11" width="19.5703125" customWidth="1"/>
    <col min="12" max="12" width="18.85546875" customWidth="1"/>
    <col min="13" max="13" width="23.7109375" customWidth="1"/>
  </cols>
  <sheetData>
    <row r="1" spans="1:13" x14ac:dyDescent="0.25">
      <c r="A1" s="23" t="s">
        <v>31</v>
      </c>
      <c r="B1" s="17"/>
    </row>
    <row r="2" spans="1:13" x14ac:dyDescent="0.25">
      <c r="A2" s="23" t="s">
        <v>32</v>
      </c>
      <c r="B2" s="17"/>
    </row>
    <row r="3" spans="1:13" x14ac:dyDescent="0.25">
      <c r="B3" s="17"/>
    </row>
    <row r="4" spans="1:13" ht="75" x14ac:dyDescent="0.25">
      <c r="A4" s="1" t="s">
        <v>0</v>
      </c>
      <c r="B4" s="15" t="s">
        <v>12</v>
      </c>
      <c r="C4" s="2" t="s">
        <v>1</v>
      </c>
      <c r="D4" s="2" t="s">
        <v>33</v>
      </c>
      <c r="E4" s="3" t="s">
        <v>3</v>
      </c>
      <c r="F4" s="3" t="s">
        <v>4</v>
      </c>
      <c r="G4" s="4" t="s">
        <v>5</v>
      </c>
      <c r="H4" s="5" t="s">
        <v>18</v>
      </c>
      <c r="I4" s="5" t="s">
        <v>19</v>
      </c>
      <c r="J4" s="5" t="s">
        <v>13</v>
      </c>
      <c r="K4" s="6" t="s">
        <v>20</v>
      </c>
      <c r="L4" s="6" t="s">
        <v>21</v>
      </c>
      <c r="M4" s="6" t="s">
        <v>28</v>
      </c>
    </row>
    <row r="5" spans="1:13" ht="150" x14ac:dyDescent="0.25">
      <c r="A5" s="29" t="s">
        <v>34</v>
      </c>
      <c r="B5" s="24">
        <v>100</v>
      </c>
      <c r="C5" s="25" t="s">
        <v>25</v>
      </c>
      <c r="D5" s="8" t="s">
        <v>26</v>
      </c>
      <c r="E5" s="8"/>
      <c r="F5" s="8"/>
      <c r="G5" s="8"/>
      <c r="H5" s="16"/>
      <c r="I5" s="16"/>
      <c r="J5" s="16"/>
      <c r="K5" s="10">
        <f>H5*B5</f>
        <v>0</v>
      </c>
      <c r="L5" s="10">
        <f>I5*B5</f>
        <v>0</v>
      </c>
      <c r="M5" s="10">
        <f>J5*B5</f>
        <v>0</v>
      </c>
    </row>
    <row r="6" spans="1:13" x14ac:dyDescent="0.25">
      <c r="B6" s="17"/>
    </row>
    <row r="7" spans="1:13" ht="15.75" thickBot="1" x14ac:dyDescent="0.3">
      <c r="A7" s="21" t="s">
        <v>22</v>
      </c>
      <c r="B7" s="22"/>
      <c r="D7" s="17"/>
      <c r="G7" s="11"/>
      <c r="H7" s="12"/>
      <c r="I7" s="12"/>
      <c r="J7" s="12"/>
      <c r="K7" s="12"/>
      <c r="L7" s="11" t="s">
        <v>30</v>
      </c>
      <c r="M7" s="13">
        <f>M5+L5+K5</f>
        <v>0</v>
      </c>
    </row>
    <row r="8" spans="1:13" x14ac:dyDescent="0.25">
      <c r="A8" s="23"/>
      <c r="B8" s="17"/>
      <c r="D8" s="17"/>
    </row>
    <row r="9" spans="1:13" x14ac:dyDescent="0.25">
      <c r="A9" s="23" t="s">
        <v>23</v>
      </c>
      <c r="B9" s="17"/>
      <c r="D9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I1" sqref="I1"/>
    </sheetView>
  </sheetViews>
  <sheetFormatPr defaultRowHeight="15" x14ac:dyDescent="0.25"/>
  <cols>
    <col min="1" max="1" width="18.28515625" customWidth="1"/>
    <col min="2" max="2" width="22.28515625" customWidth="1"/>
    <col min="3" max="3" width="25.28515625" customWidth="1"/>
    <col min="4" max="4" width="23" customWidth="1"/>
    <col min="7" max="7" width="15" customWidth="1"/>
    <col min="8" max="8" width="24.28515625" customWidth="1"/>
    <col min="9" max="9" width="18.5703125" customWidth="1"/>
    <col min="10" max="10" width="20" customWidth="1"/>
    <col min="11" max="11" width="25.7109375" customWidth="1"/>
    <col min="12" max="12" width="16" customWidth="1"/>
    <col min="13" max="13" width="17.85546875" customWidth="1"/>
  </cols>
  <sheetData>
    <row r="1" spans="1:13" x14ac:dyDescent="0.25">
      <c r="A1" s="23" t="s">
        <v>24</v>
      </c>
      <c r="B1" s="17"/>
    </row>
    <row r="2" spans="1:13" x14ac:dyDescent="0.25">
      <c r="B2" s="17"/>
    </row>
    <row r="3" spans="1:13" ht="75" x14ac:dyDescent="0.25">
      <c r="A3" s="1" t="s">
        <v>0</v>
      </c>
      <c r="B3" s="15" t="s">
        <v>12</v>
      </c>
      <c r="C3" s="2" t="s">
        <v>1</v>
      </c>
      <c r="D3" s="2" t="s">
        <v>27</v>
      </c>
      <c r="E3" s="3" t="s">
        <v>3</v>
      </c>
      <c r="F3" s="3" t="s">
        <v>4</v>
      </c>
      <c r="G3" s="4" t="s">
        <v>5</v>
      </c>
      <c r="H3" s="5" t="s">
        <v>18</v>
      </c>
      <c r="I3" s="5" t="s">
        <v>19</v>
      </c>
      <c r="J3" s="5" t="s">
        <v>13</v>
      </c>
      <c r="K3" s="6" t="s">
        <v>20</v>
      </c>
      <c r="L3" s="6" t="s">
        <v>21</v>
      </c>
      <c r="M3" s="6" t="s">
        <v>28</v>
      </c>
    </row>
    <row r="4" spans="1:13" ht="30" x14ac:dyDescent="0.25">
      <c r="A4" s="29" t="s">
        <v>29</v>
      </c>
      <c r="B4" s="24">
        <v>100</v>
      </c>
      <c r="C4" s="25" t="s">
        <v>24</v>
      </c>
      <c r="D4" s="8">
        <v>620993</v>
      </c>
      <c r="E4" s="8"/>
      <c r="F4" s="8"/>
      <c r="G4" s="8"/>
      <c r="H4" s="16"/>
      <c r="I4" s="16"/>
      <c r="J4" s="16"/>
      <c r="K4" s="10">
        <f>H4*B4</f>
        <v>0</v>
      </c>
      <c r="L4" s="10">
        <f>I4*B4</f>
        <v>0</v>
      </c>
      <c r="M4" s="10">
        <f>J4*B4</f>
        <v>0</v>
      </c>
    </row>
    <row r="5" spans="1:13" x14ac:dyDescent="0.25">
      <c r="B5" s="17"/>
    </row>
    <row r="6" spans="1:13" ht="15.75" thickBot="1" x14ac:dyDescent="0.3">
      <c r="A6" s="21" t="s">
        <v>22</v>
      </c>
      <c r="B6" s="22"/>
      <c r="D6" s="17"/>
      <c r="G6" s="11"/>
      <c r="H6" s="12"/>
      <c r="I6" s="12"/>
      <c r="J6" s="12"/>
      <c r="K6" s="12"/>
      <c r="L6" s="11" t="s">
        <v>30</v>
      </c>
      <c r="M6" s="13">
        <f>M4+L4+K4</f>
        <v>0</v>
      </c>
    </row>
    <row r="7" spans="1:13" x14ac:dyDescent="0.25">
      <c r="A7" s="23"/>
      <c r="B7" s="17"/>
      <c r="D7" s="17"/>
    </row>
    <row r="8" spans="1:13" x14ac:dyDescent="0.25">
      <c r="A8" s="23" t="s">
        <v>23</v>
      </c>
      <c r="B8" s="17"/>
      <c r="D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Glass</vt:lpstr>
      <vt:lpstr>Driver Seat</vt:lpstr>
      <vt:lpstr>Air Dryer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James B.</dc:creator>
  <cp:lastModifiedBy>GraysonJr, Bernard (Contr)</cp:lastModifiedBy>
  <dcterms:created xsi:type="dcterms:W3CDTF">2018-02-27T16:33:44Z</dcterms:created>
  <dcterms:modified xsi:type="dcterms:W3CDTF">2018-08-07T14:55:10Z</dcterms:modified>
</cp:coreProperties>
</file>